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yokkaichi.mie.jp\共有\総務課（病院）\総務係\【新】共有フォルダ\07入札・契約\電気需給\R5\ホームページ更新\"/>
    </mc:Choice>
  </mc:AlternateContent>
  <bookViews>
    <workbookView xWindow="0" yWindow="0" windowWidth="20490" windowHeight="7530" tabRatio="819"/>
  </bookViews>
  <sheets>
    <sheet name="入札金額明細書" sheetId="80" r:id="rId1"/>
  </sheets>
  <definedNames>
    <definedName name="_xlnm._FilterDatabase" localSheetId="0" hidden="1">入札金額明細書!$A$8:$R$8</definedName>
    <definedName name="_xlnm.Print_Area" localSheetId="0">入札金額明細書!$A$1:$S$30</definedName>
  </definedNames>
  <calcPr calcId="162913"/>
</workbook>
</file>

<file path=xl/calcChain.xml><?xml version="1.0" encoding="utf-8"?>
<calcChain xmlns="http://schemas.openxmlformats.org/spreadsheetml/2006/main">
  <c r="F14" i="80" l="1"/>
  <c r="G14" i="80" l="1"/>
  <c r="H14" i="80"/>
  <c r="I14" i="80"/>
  <c r="J14" i="80"/>
  <c r="K14" i="80"/>
  <c r="L14" i="80"/>
  <c r="M14" i="80"/>
  <c r="N14" i="80"/>
  <c r="O14" i="80"/>
  <c r="P14" i="80"/>
  <c r="Q14" i="80"/>
  <c r="G16" i="80"/>
  <c r="H16" i="80"/>
  <c r="I16" i="80"/>
  <c r="J16" i="80"/>
  <c r="K16" i="80"/>
  <c r="L16" i="80"/>
  <c r="M16" i="80"/>
  <c r="N16" i="80"/>
  <c r="O16" i="80"/>
  <c r="P16" i="80"/>
  <c r="Q16" i="80"/>
  <c r="G17" i="80"/>
  <c r="H17" i="80"/>
  <c r="I17" i="80"/>
  <c r="J17" i="80"/>
  <c r="K17" i="80"/>
  <c r="L17" i="80"/>
  <c r="M17" i="80"/>
  <c r="N17" i="80"/>
  <c r="O17" i="80"/>
  <c r="P17" i="80"/>
  <c r="Q17" i="80"/>
  <c r="G18" i="80"/>
  <c r="H18" i="80"/>
  <c r="I18" i="80"/>
  <c r="J18" i="80"/>
  <c r="K18" i="80"/>
  <c r="L18" i="80"/>
  <c r="M18" i="80"/>
  <c r="N18" i="80"/>
  <c r="O18" i="80"/>
  <c r="P18" i="80"/>
  <c r="Q18" i="80"/>
  <c r="F18" i="80"/>
  <c r="F17" i="80"/>
  <c r="F16" i="80"/>
  <c r="F15" i="80"/>
  <c r="G15" i="80" s="1"/>
  <c r="H15" i="80" s="1"/>
  <c r="I15" i="80" s="1"/>
  <c r="J15" i="80" s="1"/>
  <c r="K15" i="80" s="1"/>
  <c r="L15" i="80" s="1"/>
  <c r="K19" i="80" l="1"/>
  <c r="R17" i="80"/>
  <c r="H19" i="80"/>
  <c r="M15" i="80"/>
  <c r="L19" i="80"/>
  <c r="J19" i="80"/>
  <c r="I19" i="80"/>
  <c r="N15" i="80" l="1"/>
  <c r="M19" i="80"/>
  <c r="O15" i="80" l="1"/>
  <c r="N19" i="80"/>
  <c r="P15" i="80" l="1"/>
  <c r="O19" i="80"/>
  <c r="Q15" i="80" l="1"/>
  <c r="P19" i="80"/>
  <c r="R16" i="80" l="1"/>
  <c r="F19" i="80" l="1"/>
  <c r="R18" i="80"/>
  <c r="G19" i="80" l="1"/>
  <c r="R15" i="80" l="1"/>
  <c r="Q19" i="80" l="1"/>
  <c r="R19" i="80" s="1"/>
  <c r="R14" i="80"/>
</calcChain>
</file>

<file path=xl/sharedStrings.xml><?xml version="1.0" encoding="utf-8"?>
<sst xmlns="http://schemas.openxmlformats.org/spreadsheetml/2006/main" count="51" uniqueCount="49">
  <si>
    <t>件名</t>
    <rPh sb="0" eb="2">
      <t>ケンメイ</t>
    </rPh>
    <phoneticPr fontId="5"/>
  </si>
  <si>
    <t>入札者</t>
    <rPh sb="0" eb="3">
      <t>ニュウサツシャ</t>
    </rPh>
    <phoneticPr fontId="5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</si>
  <si>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5"/>
  </si>
  <si>
    <t>項目</t>
    <rPh sb="0" eb="2">
      <t>コウモク</t>
    </rPh>
    <phoneticPr fontId="6"/>
  </si>
  <si>
    <t>合計</t>
    <rPh sb="0" eb="2">
      <t>ゴウケイ</t>
    </rPh>
    <phoneticPr fontId="6"/>
  </si>
  <si>
    <t>契約電力(kW)</t>
    <rPh sb="0" eb="2">
      <t>ケイヤク</t>
    </rPh>
    <phoneticPr fontId="6"/>
  </si>
  <si>
    <t>-</t>
    <phoneticPr fontId="6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</si>
  <si>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6"/>
  </si>
  <si>
    <t>常時</t>
    <rPh sb="0" eb="2">
      <t>ジョウジ</t>
    </rPh>
    <phoneticPr fontId="6"/>
  </si>
  <si>
    <t>託送料</t>
    <rPh sb="0" eb="2">
      <t>タクソウ</t>
    </rPh>
    <rPh sb="2" eb="3">
      <t>リョウ</t>
    </rPh>
    <phoneticPr fontId="6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</si>
  <si>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6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</si>
  <si>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6"/>
  </si>
  <si>
    <t>基本料金（常時）</t>
    <rPh sb="0" eb="2">
      <t>キホン</t>
    </rPh>
    <rPh sb="2" eb="4">
      <t>リョウキン</t>
    </rPh>
    <rPh sb="5" eb="7">
      <t>ジョウジ</t>
    </rPh>
    <phoneticPr fontId="5"/>
  </si>
  <si>
    <t>基本料金（託送料）</t>
    <rPh sb="0" eb="2">
      <t>キホン</t>
    </rPh>
    <rPh sb="2" eb="4">
      <t>リョウキン</t>
    </rPh>
    <rPh sb="5" eb="8">
      <t>タクソウリョウ</t>
    </rPh>
    <phoneticPr fontId="5"/>
  </si>
  <si>
    <t>電力量料金</t>
    <rPh sb="0" eb="3">
      <t>デンリョクリョウ</t>
    </rPh>
    <rPh sb="3" eb="5">
      <t>リョウキン</t>
    </rPh>
    <phoneticPr fontId="5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</si>
  <si>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5"/>
  </si>
  <si>
    <t>1</t>
    <phoneticPr fontId="6"/>
  </si>
  <si>
    <t>各料金計算式（入札者は、各項目の数式を記入して下さい。）</t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5"/>
  </si>
  <si>
    <t>（例）…契約電力（常時）×基本料金単価（常時）　少数第２位まで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24" eb="26">
      <t>ショウスウ</t>
    </rPh>
    <rPh sb="26" eb="27">
      <t>ダイ</t>
    </rPh>
    <rPh sb="28" eb="29">
      <t>イ</t>
    </rPh>
    <phoneticPr fontId="5"/>
  </si>
  <si>
    <t>（例）…契約電力（常時）×基本料金単価（託送料）　少数第２位まで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5"/>
  </si>
  <si>
    <t>（例）…使用電力量×電力量料金単価　少数第２位まで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5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</si>
  <si>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キリ</t>
    </rPh>
    <rPh sb="8" eb="9">
      <t>シャ</t>
    </rPh>
    <phoneticPr fontId="5"/>
  </si>
  <si>
    <t>（例）…基本料金（常時）＋基本料金（託送料）＋電力量料金　少数点以下を切り捨て</t>
    <rPh sb="1" eb="2">
      <t>レイ</t>
    </rPh>
    <rPh sb="31" eb="32">
      <t>テン</t>
    </rPh>
    <rPh sb="32" eb="34">
      <t>イカ</t>
    </rPh>
    <rPh sb="35" eb="36">
      <t>キ</t>
    </rPh>
    <rPh sb="37" eb="38">
      <t>ス</t>
    </rPh>
    <phoneticPr fontId="5"/>
  </si>
  <si>
    <t>事業所毎における合計</t>
    <rPh sb="0" eb="3">
      <t>ジギョウショ</t>
    </rPh>
    <rPh sb="3" eb="4">
      <t>マイ</t>
    </rPh>
    <rPh sb="8" eb="10">
      <t>ゴウケイ</t>
    </rPh>
    <phoneticPr fontId="5"/>
  </si>
  <si>
    <t>（例）…令和4年12月から令和5年11月までの12ヶ月分の月合計(円未満切捨)の和</t>
    <rPh sb="1" eb="2">
      <t>レイ</t>
    </rPh>
    <rPh sb="26" eb="27">
      <t>ゲツ</t>
    </rPh>
    <rPh sb="27" eb="28">
      <t>ブン</t>
    </rPh>
    <rPh sb="29" eb="32">
      <t>ツキゴウケイ</t>
    </rPh>
    <rPh sb="40" eb="41">
      <t>ワ</t>
    </rPh>
    <phoneticPr fontId="5"/>
  </si>
  <si>
    <t>令和６年４月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</si>
  <si>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令和６年５月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</si>
  <si>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令和６年６月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</si>
  <si>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令和６年７月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</si>
  <si>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令和６年８月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</si>
  <si>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令和６年９月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</si>
  <si>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令和６年１０月</t>
    <rPh sb="0" eb="1">
      <t>レイ</t>
    </rPh>
    <rPh sb="1" eb="2">
      <t>ワ</t>
    </rPh>
    <rPh sb="3" eb="4">
      <t>ネン</t>
    </rPh>
    <rPh sb="6" eb="7">
      <t>ガツ</t>
    </rPh>
    <phoneticPr fontId="6"/>
  </si>
  <si>
    <t>令和６年１１月</t>
    <rPh sb="0" eb="1">
      <t>レイ</t>
    </rPh>
    <rPh sb="1" eb="2">
      <t>ワ</t>
    </rPh>
    <rPh sb="3" eb="4">
      <t>ネン</t>
    </rPh>
    <rPh sb="6" eb="7">
      <t>ガツ</t>
    </rPh>
    <phoneticPr fontId="6"/>
  </si>
  <si>
    <t>令和６年１２月</t>
    <rPh sb="0" eb="1">
      <t>レイ</t>
    </rPh>
    <rPh sb="1" eb="2">
      <t>ワ</t>
    </rPh>
    <rPh sb="3" eb="4">
      <t>ネン</t>
    </rPh>
    <rPh sb="6" eb="7">
      <t>ガツ</t>
    </rPh>
    <phoneticPr fontId="6"/>
  </si>
  <si>
    <t>令和７年１月</t>
    <rPh sb="0" eb="2">
      <t>レイワ</t>
    </rPh>
    <rPh sb="3" eb="4">
      <t>ネン</t>
    </rPh>
    <rPh sb="5" eb="6">
      <t>ガツ</t>
    </rPh>
    <phoneticPr fontId="6"/>
  </si>
  <si>
    <t>令和７年２月</t>
    <rPh sb="0" eb="2">
      <t>レイワ</t>
    </rPh>
    <rPh sb="3" eb="4">
      <t>ネン</t>
    </rPh>
    <rPh sb="5" eb="6">
      <t>ガツ</t>
    </rPh>
    <phoneticPr fontId="6"/>
  </si>
  <si>
    <t>令和７年３月</t>
    <rPh sb="0" eb="2">
      <t>レイワ</t>
    </rPh>
    <rPh sb="3" eb="4">
      <t>ネン</t>
    </rPh>
    <rPh sb="5" eb="6">
      <t>ガツ</t>
    </rPh>
    <phoneticPr fontId="6"/>
  </si>
  <si>
    <t>予定使用電力量　(kWh)</t>
    <rPh sb="0" eb="2">
      <t>ヨテイ</t>
    </rPh>
    <rPh sb="2" eb="4">
      <t>シヨウ</t>
    </rPh>
    <rPh sb="4" eb="6">
      <t>デンリョク</t>
    </rPh>
    <rPh sb="6" eb="7">
      <t>リョウ</t>
    </rPh>
    <phoneticPr fontId="6"/>
  </si>
  <si>
    <t>施設名</t>
    <rPh sb="0" eb="2">
      <t>シセツ</t>
    </rPh>
    <rPh sb="2" eb="3">
      <t>メイ</t>
    </rPh>
    <phoneticPr fontId="6"/>
  </si>
  <si>
    <t>注意②　入札書に添付する明細書は、この様式もしくはこれに沿ったものとする。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5"/>
  </si>
  <si>
    <t>入札金額明細書</t>
    <phoneticPr fontId="1"/>
  </si>
  <si>
    <t>No.</t>
    <phoneticPr fontId="1"/>
  </si>
  <si>
    <t>市立四日市病院で使用する電気</t>
    <rPh sb="0" eb="7">
      <t>シリツヨッカイチビョウイン</t>
    </rPh>
    <phoneticPr fontId="1"/>
  </si>
  <si>
    <t>市立四日市病院</t>
    <phoneticPr fontId="1"/>
  </si>
  <si>
    <t>昼間</t>
    <rPh sb="0" eb="2">
      <t>ヒルマ</t>
    </rPh>
    <phoneticPr fontId="6"/>
  </si>
  <si>
    <t>夜間</t>
    <rPh sb="0" eb="2">
      <t>ヤカン</t>
    </rPh>
    <phoneticPr fontId="1"/>
  </si>
  <si>
    <t>重負荷</t>
    <rPh sb="0" eb="3">
      <t>ジュウフカ</t>
    </rPh>
    <phoneticPr fontId="6"/>
  </si>
  <si>
    <t>夜間</t>
    <rPh sb="0" eb="2">
      <t>ヤカン</t>
    </rPh>
    <phoneticPr fontId="6"/>
  </si>
  <si>
    <t>計</t>
    <rPh sb="0" eb="1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</si>
</sst>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;@"/>
    <numFmt numFmtId="177" formatCode="#,##0_);\(#,##0\)"/>
    <numFmt numFmtId="179" formatCode="#,##0.00_);\(#,##0.00\)"/>
  </numFmts>
  <fonts count="1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  <font>
      <b/>
      <sz val="9"/>
      <color rgb="FF0070C0"/>
      <name val="BIZ UD明朝 Medium"/>
      <family val="1"/>
      <charset val="128"/>
    </font>
    <font>
      <b/>
      <sz val="9"/>
      <name val="BIZ UD明朝 Medium"/>
      <family val="1"/>
      <charset val="128"/>
    </font>
    <font>
      <sz val="10.5"/>
      <name val="BIZ UD明朝 Medium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7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7" fillId="0" borderId="0" xfId="2" applyFo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>
      <alignment vertical="center"/>
    </xf>
    <xf numFmtId="0" fontId="9" fillId="0" borderId="0" xfId="2" applyFont="1" applyBorder="1" applyAlignment="1">
      <alignment horizontal="center" vertical="center" wrapText="1"/>
    </xf>
    <xf numFmtId="0" fontId="8" fillId="0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indent="1"/>
    </xf>
    <xf numFmtId="0" fontId="8" fillId="3" borderId="8" xfId="2" applyFont="1" applyFill="1" applyBorder="1">
      <alignment vertical="center"/>
    </xf>
    <xf numFmtId="0" fontId="8" fillId="0" borderId="0" xfId="2" applyFont="1">
      <alignment vertical="center"/>
    </xf>
    <xf numFmtId="177" fontId="11" fillId="5" borderId="7" xfId="2" applyNumberFormat="1" applyFont="1" applyFill="1" applyBorder="1" applyAlignment="1">
      <alignment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79" fontId="9" fillId="3" borderId="8" xfId="2" applyNumberFormat="1" applyFont="1" applyFill="1" applyBorder="1" applyAlignment="1">
      <alignment horizontal="right" vertical="center" wrapText="1"/>
    </xf>
    <xf numFmtId="179" fontId="9" fillId="0" borderId="5" xfId="2" applyNumberFormat="1" applyFont="1" applyFill="1" applyBorder="1" applyAlignment="1">
      <alignment horizontal="right" vertical="center" wrapText="1"/>
    </xf>
    <xf numFmtId="1" fontId="9" fillId="2" borderId="2" xfId="2" applyNumberFormat="1" applyFont="1" applyFill="1" applyBorder="1" applyAlignment="1">
      <alignment horizontal="center" vertical="center" shrinkToFit="1"/>
    </xf>
    <xf numFmtId="179" fontId="9" fillId="0" borderId="7" xfId="2" applyNumberFormat="1" applyFont="1" applyFill="1" applyBorder="1" applyAlignment="1">
      <alignment horizontal="right" vertical="center" wrapText="1"/>
    </xf>
    <xf numFmtId="0" fontId="13" fillId="0" borderId="3" xfId="2" applyFont="1" applyFill="1" applyBorder="1" applyAlignment="1">
      <alignment vertical="center"/>
    </xf>
    <xf numFmtId="0" fontId="14" fillId="0" borderId="0" xfId="0" applyFont="1">
      <alignment vertical="center"/>
    </xf>
    <xf numFmtId="0" fontId="11" fillId="0" borderId="0" xfId="2" applyFont="1" applyFill="1">
      <alignment vertical="center"/>
    </xf>
    <xf numFmtId="0" fontId="11" fillId="0" borderId="2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9" fillId="4" borderId="25" xfId="2" applyFont="1" applyFill="1" applyBorder="1" applyAlignment="1">
      <alignment vertical="center" shrinkToFit="1"/>
    </xf>
    <xf numFmtId="0" fontId="9" fillId="2" borderId="26" xfId="2" applyFont="1" applyFill="1" applyBorder="1" applyAlignment="1">
      <alignment horizontal="center" vertical="center" shrinkToFit="1"/>
    </xf>
    <xf numFmtId="176" fontId="9" fillId="2" borderId="26" xfId="2" applyNumberFormat="1" applyFont="1" applyFill="1" applyBorder="1" applyAlignment="1">
      <alignment horizontal="center" vertical="center" shrinkToFit="1"/>
    </xf>
    <xf numFmtId="176" fontId="9" fillId="2" borderId="17" xfId="2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177" fontId="8" fillId="5" borderId="19" xfId="2" applyNumberFormat="1" applyFont="1" applyFill="1" applyBorder="1" applyAlignment="1">
      <alignment horizontal="center" vertical="center" wrapText="1"/>
    </xf>
    <xf numFmtId="177" fontId="8" fillId="5" borderId="19" xfId="2" applyNumberFormat="1" applyFont="1" applyFill="1" applyBorder="1" applyAlignment="1">
      <alignment horizontal="right" vertical="center" wrapText="1"/>
    </xf>
    <xf numFmtId="1" fontId="9" fillId="2" borderId="31" xfId="2" applyNumberFormat="1" applyFont="1" applyFill="1" applyBorder="1" applyAlignment="1">
      <alignment horizontal="center" vertical="center" wrapText="1"/>
    </xf>
    <xf numFmtId="179" fontId="9" fillId="0" borderId="32" xfId="2" applyNumberFormat="1" applyFont="1" applyFill="1" applyBorder="1" applyAlignment="1">
      <alignment horizontal="right" vertical="center" wrapText="1"/>
    </xf>
    <xf numFmtId="177" fontId="8" fillId="0" borderId="19" xfId="2" applyNumberFormat="1" applyFont="1" applyFill="1" applyBorder="1" applyAlignment="1">
      <alignment horizontal="right" vertical="center" wrapText="1"/>
    </xf>
    <xf numFmtId="177" fontId="8" fillId="0" borderId="24" xfId="2" applyNumberFormat="1" applyFont="1" applyFill="1" applyBorder="1" applyAlignment="1">
      <alignment horizontal="right" vertical="center" wrapText="1"/>
    </xf>
    <xf numFmtId="177" fontId="9" fillId="0" borderId="23" xfId="2" applyNumberFormat="1" applyFont="1" applyFill="1" applyBorder="1" applyAlignment="1">
      <alignment horizontal="right" vertical="center" wrapText="1"/>
    </xf>
    <xf numFmtId="177" fontId="9" fillId="0" borderId="22" xfId="2" applyNumberFormat="1" applyFont="1" applyFill="1" applyBorder="1" applyAlignment="1">
      <alignment horizontal="right" vertical="center" wrapText="1"/>
    </xf>
    <xf numFmtId="177" fontId="8" fillId="0" borderId="29" xfId="2" applyNumberFormat="1" applyFont="1" applyFill="1" applyBorder="1" applyAlignment="1">
      <alignment horizontal="right" vertical="center" wrapText="1"/>
    </xf>
    <xf numFmtId="1" fontId="8" fillId="2" borderId="7" xfId="2" applyNumberFormat="1" applyFont="1" applyFill="1" applyBorder="1" applyAlignment="1">
      <alignment horizontal="center" vertical="center" wrapText="1"/>
    </xf>
    <xf numFmtId="1" fontId="8" fillId="2" borderId="9" xfId="2" applyNumberFormat="1" applyFont="1" applyFill="1" applyBorder="1" applyAlignment="1">
      <alignment horizontal="center" vertical="center" wrapText="1"/>
    </xf>
    <xf numFmtId="49" fontId="9" fillId="2" borderId="15" xfId="2" applyNumberFormat="1" applyFont="1" applyFill="1" applyBorder="1" applyAlignment="1">
      <alignment horizontal="center" vertical="center" shrinkToFit="1"/>
    </xf>
    <xf numFmtId="49" fontId="9" fillId="2" borderId="4" xfId="2" applyNumberFormat="1" applyFont="1" applyFill="1" applyBorder="1" applyAlignment="1">
      <alignment horizontal="center" vertical="center" shrinkToFit="1"/>
    </xf>
    <xf numFmtId="49" fontId="9" fillId="2" borderId="16" xfId="2" applyNumberFormat="1" applyFont="1" applyFill="1" applyBorder="1" applyAlignment="1">
      <alignment horizontal="center" vertical="center" shrinkToFit="1"/>
    </xf>
    <xf numFmtId="0" fontId="10" fillId="0" borderId="0" xfId="2" applyFont="1" applyBorder="1" applyAlignment="1">
      <alignment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left" vertical="center" indent="1"/>
    </xf>
    <xf numFmtId="0" fontId="11" fillId="0" borderId="1" xfId="2" applyFont="1" applyBorder="1" applyAlignment="1">
      <alignment horizontal="left" vertical="center" indent="1"/>
    </xf>
    <xf numFmtId="0" fontId="11" fillId="0" borderId="5" xfId="2" applyFont="1" applyBorder="1" applyAlignment="1">
      <alignment horizontal="left" vertical="center" indent="1"/>
    </xf>
    <xf numFmtId="0" fontId="11" fillId="2" borderId="2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7" borderId="12" xfId="2" applyFont="1" applyFill="1" applyBorder="1" applyAlignment="1">
      <alignment horizontal="left" vertical="center" indent="1"/>
    </xf>
    <xf numFmtId="0" fontId="11" fillId="7" borderId="13" xfId="2" applyFont="1" applyFill="1" applyBorder="1" applyAlignment="1">
      <alignment horizontal="left" vertical="center" indent="1"/>
    </xf>
    <xf numFmtId="0" fontId="11" fillId="7" borderId="14" xfId="2" applyFont="1" applyFill="1" applyBorder="1" applyAlignment="1">
      <alignment horizontal="left" vertical="center" indent="1"/>
    </xf>
    <xf numFmtId="0" fontId="11" fillId="6" borderId="2" xfId="2" applyFont="1" applyFill="1" applyBorder="1" applyAlignment="1">
      <alignment vertical="center" shrinkToFit="1"/>
    </xf>
    <xf numFmtId="0" fontId="11" fillId="6" borderId="1" xfId="2" applyFont="1" applyFill="1" applyBorder="1" applyAlignment="1">
      <alignment vertical="center" shrinkToFit="1"/>
    </xf>
    <xf numFmtId="0" fontId="11" fillId="6" borderId="5" xfId="2" applyFont="1" applyFill="1" applyBorder="1" applyAlignment="1">
      <alignment vertical="center" shrinkToFit="1"/>
    </xf>
    <xf numFmtId="49" fontId="9" fillId="4" borderId="27" xfId="2" applyNumberFormat="1" applyFont="1" applyFill="1" applyBorder="1" applyAlignment="1">
      <alignment horizontal="center" vertical="center" wrapText="1"/>
    </xf>
    <xf numFmtId="49" fontId="9" fillId="4" borderId="18" xfId="2" applyNumberFormat="1" applyFont="1" applyFill="1" applyBorder="1" applyAlignment="1">
      <alignment horizontal="center" vertical="center" wrapText="1"/>
    </xf>
    <xf numFmtId="49" fontId="9" fillId="4" borderId="20" xfId="2" applyNumberFormat="1" applyFont="1" applyFill="1" applyBorder="1" applyAlignment="1">
      <alignment horizontal="center" vertical="center" wrapText="1"/>
    </xf>
    <xf numFmtId="49" fontId="9" fillId="2" borderId="9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21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49" fontId="9" fillId="2" borderId="22" xfId="2" applyNumberFormat="1" applyFont="1" applyFill="1" applyBorder="1" applyAlignment="1">
      <alignment horizontal="center" vertical="center" wrapText="1"/>
    </xf>
    <xf numFmtId="49" fontId="9" fillId="2" borderId="28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left" vertical="center"/>
    </xf>
    <xf numFmtId="0" fontId="13" fillId="6" borderId="1" xfId="2" applyFont="1" applyFill="1" applyBorder="1" applyAlignment="1">
      <alignment horizontal="left" vertical="center"/>
    </xf>
    <xf numFmtId="0" fontId="13" fillId="6" borderId="5" xfId="2" applyFont="1" applyFill="1" applyBorder="1" applyAlignment="1">
      <alignment horizontal="left" vertical="center"/>
    </xf>
    <xf numFmtId="1" fontId="8" fillId="2" borderId="10" xfId="2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 4" xfId="2"/>
    <cellStyle name="㼿? 2 2" xfId="1"/>
  </cellStyles>
  <dxfs count="0"/>
  <tableStyles count="0" defaultTableStyle="TableStyleMedium2" defaultPivotStyle="PivotStyleLight16"/>
  <colors>
    <mruColors>
      <color rgb="FFFFFFCC"/>
      <color rgb="FFFFCCCC"/>
      <color rgb="FFFF99CC"/>
      <color rgb="FFFF66FF"/>
      <color rgb="FF0000FF"/>
      <color rgb="FFFFFF99"/>
      <color rgb="FF2BD323"/>
      <color rgb="FFC4D79B"/>
      <color rgb="FF00D05E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29"/>
  <sheetViews>
    <sheetView showGridLines="0" tabSelected="1" view="pageBreakPreview" zoomScaleNormal="110" zoomScaleSheetLayoutView="100" workbookViewId="0">
      <pane xSplit="5" ySplit="8" topLeftCell="F9" activePane="bottomRight" state="frozen"/>
      <selection activeCell="N113" sqref="N113"/>
      <selection pane="topRight" activeCell="N113" sqref="N113"/>
      <selection pane="bottomLeft" activeCell="N113" sqref="N113"/>
      <selection pane="bottomRight" activeCell="F15" sqref="F15"/>
    </sheetView>
  </sheetViews>
  <sheetFormatPr defaultRowHeight="21.75" customHeight="1" x14ac:dyDescent="0.15"/>
  <cols>
    <col min="1" max="1" width="3.7109375" style="3" customWidth="1"/>
    <col min="2" max="3" width="15.42578125" style="3" customWidth="1"/>
    <col min="4" max="5" width="12.140625" style="3" customWidth="1"/>
    <col min="6" max="17" width="12.140625" style="15" customWidth="1"/>
    <col min="18" max="18" width="12.140625" style="1" customWidth="1"/>
    <col min="19" max="20" width="12.42578125" style="3" bestFit="1" customWidth="1"/>
    <col min="21" max="16384" width="9.140625" style="3"/>
  </cols>
  <sheetData>
    <row r="1" spans="1:18" ht="21.75" customHeight="1" x14ac:dyDescent="0.15">
      <c r="A1" s="49" t="s">
        <v>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8" customFormat="1" ht="21.75" customHeight="1" x14ac:dyDescent="0.15">
      <c r="A2" s="50" t="s">
        <v>0</v>
      </c>
      <c r="B2" s="50"/>
      <c r="C2" s="51" t="s">
        <v>42</v>
      </c>
      <c r="D2" s="52"/>
      <c r="E2" s="52"/>
      <c r="F2" s="53"/>
      <c r="G2" s="4"/>
      <c r="H2" s="4"/>
      <c r="I2" s="5"/>
      <c r="J2" s="4"/>
      <c r="K2" s="4"/>
      <c r="L2" s="4"/>
      <c r="M2" s="6"/>
      <c r="N2" s="6"/>
      <c r="O2" s="6"/>
      <c r="P2" s="6"/>
      <c r="Q2" s="6"/>
      <c r="R2" s="7"/>
    </row>
    <row r="3" spans="1:18" s="7" customFormat="1" ht="21.75" customHeight="1" thickBot="1" x14ac:dyDescent="0.2">
      <c r="A3" s="9"/>
      <c r="B3" s="9"/>
      <c r="C3" s="9"/>
      <c r="D3" s="10"/>
      <c r="E3" s="11"/>
      <c r="F3" s="11"/>
      <c r="G3" s="11"/>
      <c r="H3" s="11"/>
      <c r="I3" s="11"/>
      <c r="J3" s="11"/>
      <c r="K3" s="11"/>
      <c r="L3" s="11"/>
      <c r="M3" s="11"/>
      <c r="N3" s="12"/>
      <c r="O3" s="12"/>
      <c r="P3" s="12"/>
      <c r="Q3" s="12"/>
      <c r="R3" s="12"/>
    </row>
    <row r="4" spans="1:18" s="8" customFormat="1" ht="21.75" customHeight="1" thickBot="1" x14ac:dyDescent="0.2">
      <c r="A4" s="54" t="s">
        <v>1</v>
      </c>
      <c r="B4" s="55"/>
      <c r="C4" s="56"/>
      <c r="D4" s="57"/>
      <c r="E4" s="57"/>
      <c r="F4" s="58"/>
      <c r="G4" s="4"/>
      <c r="H4" s="4"/>
      <c r="J4" s="4"/>
      <c r="K4" s="4"/>
      <c r="L4" s="4"/>
      <c r="M4" s="6"/>
      <c r="N4" s="6"/>
      <c r="O4" s="6"/>
      <c r="P4" s="6"/>
      <c r="Q4" s="6"/>
      <c r="R4" s="7"/>
    </row>
    <row r="5" spans="1:18" s="8" customFormat="1" ht="21.75" customHeight="1" thickBot="1" x14ac:dyDescent="0.2">
      <c r="A5" s="9"/>
      <c r="B5" s="9"/>
      <c r="C5" s="9"/>
      <c r="D5" s="13"/>
      <c r="E5" s="13"/>
      <c r="F5" s="13"/>
      <c r="G5" s="13"/>
      <c r="H5" s="13"/>
      <c r="I5" s="4"/>
      <c r="J5" s="4"/>
      <c r="K5" s="4"/>
      <c r="L5" s="4"/>
      <c r="M5" s="4"/>
      <c r="N5" s="6"/>
      <c r="O5" s="6"/>
      <c r="P5" s="6"/>
      <c r="Q5" s="6"/>
      <c r="R5" s="12"/>
    </row>
    <row r="6" spans="1:18" s="8" customFormat="1" ht="21.75" customHeight="1" thickBot="1" x14ac:dyDescent="0.2">
      <c r="A6" s="9"/>
      <c r="B6" s="14"/>
      <c r="C6" s="15" t="s">
        <v>2</v>
      </c>
      <c r="D6" s="13"/>
      <c r="E6" s="13"/>
      <c r="F6" s="13"/>
      <c r="G6" s="13"/>
      <c r="H6" s="4"/>
      <c r="I6" s="4"/>
      <c r="J6" s="4"/>
      <c r="K6" s="4"/>
      <c r="L6" s="4"/>
      <c r="M6" s="6"/>
      <c r="N6" s="6"/>
      <c r="O6" s="6"/>
      <c r="P6" s="6"/>
      <c r="Q6" s="6"/>
      <c r="R6" s="7"/>
    </row>
    <row r="7" spans="1:18" s="8" customFormat="1" ht="21.75" customHeight="1" thickBot="1" x14ac:dyDescent="0.2">
      <c r="A7" s="9"/>
      <c r="B7" s="7"/>
      <c r="C7" s="7"/>
      <c r="D7" s="15"/>
      <c r="E7" s="13"/>
      <c r="F7" s="13"/>
      <c r="G7" s="13"/>
      <c r="H7" s="13"/>
      <c r="I7" s="4"/>
      <c r="J7" s="4"/>
      <c r="K7" s="4"/>
      <c r="L7" s="4"/>
      <c r="M7" s="4"/>
      <c r="N7" s="6"/>
      <c r="O7" s="6"/>
      <c r="P7" s="6"/>
      <c r="Q7" s="6"/>
      <c r="R7" s="12"/>
    </row>
    <row r="8" spans="1:18" s="34" customFormat="1" ht="21.75" customHeight="1" x14ac:dyDescent="0.15">
      <c r="A8" s="30" t="s">
        <v>41</v>
      </c>
      <c r="B8" s="31" t="s">
        <v>38</v>
      </c>
      <c r="C8" s="46" t="s">
        <v>3</v>
      </c>
      <c r="D8" s="47"/>
      <c r="E8" s="48"/>
      <c r="F8" s="32" t="s">
        <v>25</v>
      </c>
      <c r="G8" s="32" t="s">
        <v>26</v>
      </c>
      <c r="H8" s="32" t="s">
        <v>27</v>
      </c>
      <c r="I8" s="32" t="s">
        <v>28</v>
      </c>
      <c r="J8" s="32" t="s">
        <v>29</v>
      </c>
      <c r="K8" s="32" t="s">
        <v>30</v>
      </c>
      <c r="L8" s="32" t="s">
        <v>31</v>
      </c>
      <c r="M8" s="32" t="s">
        <v>32</v>
      </c>
      <c r="N8" s="32" t="s">
        <v>33</v>
      </c>
      <c r="O8" s="32" t="s">
        <v>34</v>
      </c>
      <c r="P8" s="32" t="s">
        <v>35</v>
      </c>
      <c r="Q8" s="32" t="s">
        <v>36</v>
      </c>
      <c r="R8" s="33" t="s">
        <v>4</v>
      </c>
    </row>
    <row r="9" spans="1:18" ht="21.75" customHeight="1" x14ac:dyDescent="0.15">
      <c r="A9" s="62" t="s">
        <v>16</v>
      </c>
      <c r="B9" s="65" t="s">
        <v>43</v>
      </c>
      <c r="C9" s="68" t="s">
        <v>5</v>
      </c>
      <c r="D9" s="69"/>
      <c r="E9" s="70"/>
      <c r="F9" s="16">
        <v>2400</v>
      </c>
      <c r="G9" s="16">
        <v>2400</v>
      </c>
      <c r="H9" s="16">
        <v>2400</v>
      </c>
      <c r="I9" s="16">
        <v>2400</v>
      </c>
      <c r="J9" s="16">
        <v>2400</v>
      </c>
      <c r="K9" s="16">
        <v>2400</v>
      </c>
      <c r="L9" s="16">
        <v>2400</v>
      </c>
      <c r="M9" s="16">
        <v>2400</v>
      </c>
      <c r="N9" s="16">
        <v>2400</v>
      </c>
      <c r="O9" s="16">
        <v>2400</v>
      </c>
      <c r="P9" s="16">
        <v>2400</v>
      </c>
      <c r="Q9" s="16">
        <v>2400</v>
      </c>
      <c r="R9" s="35" t="s">
        <v>6</v>
      </c>
    </row>
    <row r="10" spans="1:18" ht="21.75" customHeight="1" x14ac:dyDescent="0.15">
      <c r="A10" s="63"/>
      <c r="B10" s="66"/>
      <c r="C10" s="45" t="s">
        <v>37</v>
      </c>
      <c r="D10" s="68" t="s">
        <v>44</v>
      </c>
      <c r="E10" s="70"/>
      <c r="F10" s="16">
        <v>432905</v>
      </c>
      <c r="G10" s="16">
        <v>396940</v>
      </c>
      <c r="H10" s="16">
        <v>511276</v>
      </c>
      <c r="I10" s="16">
        <v>245830</v>
      </c>
      <c r="J10" s="16">
        <v>262973</v>
      </c>
      <c r="K10" s="16">
        <v>228318</v>
      </c>
      <c r="L10" s="16">
        <v>452139</v>
      </c>
      <c r="M10" s="16">
        <v>431503</v>
      </c>
      <c r="N10" s="16">
        <v>460289</v>
      </c>
      <c r="O10" s="16">
        <v>428257</v>
      </c>
      <c r="P10" s="16">
        <v>420326</v>
      </c>
      <c r="Q10" s="16">
        <v>475071</v>
      </c>
      <c r="R10" s="36">
        <v>4745827</v>
      </c>
    </row>
    <row r="11" spans="1:18" ht="21.75" customHeight="1" x14ac:dyDescent="0.15">
      <c r="A11" s="63"/>
      <c r="B11" s="66"/>
      <c r="C11" s="78"/>
      <c r="D11" s="68" t="s">
        <v>47</v>
      </c>
      <c r="E11" s="70"/>
      <c r="F11" s="16">
        <v>355113</v>
      </c>
      <c r="G11" s="16">
        <v>411058</v>
      </c>
      <c r="H11" s="16">
        <v>334465</v>
      </c>
      <c r="I11" s="16">
        <v>424801</v>
      </c>
      <c r="J11" s="16">
        <v>420363</v>
      </c>
      <c r="K11" s="16">
        <v>405076</v>
      </c>
      <c r="L11" s="16">
        <v>358772</v>
      </c>
      <c r="M11" s="16">
        <v>341151</v>
      </c>
      <c r="N11" s="16">
        <v>362444</v>
      </c>
      <c r="O11" s="16">
        <v>388925</v>
      </c>
      <c r="P11" s="16">
        <v>334954</v>
      </c>
      <c r="Q11" s="16">
        <v>344516</v>
      </c>
      <c r="R11" s="36">
        <v>4481638</v>
      </c>
    </row>
    <row r="12" spans="1:18" ht="21.75" customHeight="1" x14ac:dyDescent="0.15">
      <c r="A12" s="63"/>
      <c r="B12" s="66"/>
      <c r="C12" s="78"/>
      <c r="D12" s="44" t="s">
        <v>46</v>
      </c>
      <c r="E12" s="44"/>
      <c r="F12" s="16">
        <v>0</v>
      </c>
      <c r="G12" s="16">
        <v>0</v>
      </c>
      <c r="H12" s="16">
        <v>0</v>
      </c>
      <c r="I12" s="16">
        <v>303788</v>
      </c>
      <c r="J12" s="16">
        <v>327198</v>
      </c>
      <c r="K12" s="16">
        <v>283404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36">
        <v>914390</v>
      </c>
    </row>
    <row r="13" spans="1:18" ht="21.75" customHeight="1" thickBot="1" x14ac:dyDescent="0.2">
      <c r="A13" s="63"/>
      <c r="B13" s="66"/>
      <c r="C13" s="79"/>
      <c r="D13" s="44" t="s">
        <v>48</v>
      </c>
      <c r="E13" s="45"/>
      <c r="F13" s="16">
        <v>788018</v>
      </c>
      <c r="G13" s="16">
        <v>807998</v>
      </c>
      <c r="H13" s="16">
        <v>845741</v>
      </c>
      <c r="I13" s="16">
        <v>974419</v>
      </c>
      <c r="J13" s="16">
        <v>1010534</v>
      </c>
      <c r="K13" s="16">
        <v>916798</v>
      </c>
      <c r="L13" s="16">
        <v>810911</v>
      </c>
      <c r="M13" s="16">
        <v>772654</v>
      </c>
      <c r="N13" s="16">
        <v>822733</v>
      </c>
      <c r="O13" s="16">
        <v>817182</v>
      </c>
      <c r="P13" s="16">
        <v>755280</v>
      </c>
      <c r="Q13" s="16">
        <v>819587</v>
      </c>
      <c r="R13" s="36">
        <v>10141855</v>
      </c>
    </row>
    <row r="14" spans="1:18" ht="21.75" customHeight="1" thickBot="1" x14ac:dyDescent="0.2">
      <c r="A14" s="63"/>
      <c r="B14" s="66"/>
      <c r="C14" s="71" t="s">
        <v>7</v>
      </c>
      <c r="D14" s="37" t="s">
        <v>8</v>
      </c>
      <c r="E14" s="18"/>
      <c r="F14" s="38">
        <f>$E14*F9</f>
        <v>0</v>
      </c>
      <c r="G14" s="38">
        <f t="shared" ref="G14:Q14" si="0">$E14*G9</f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si="0"/>
        <v>0</v>
      </c>
      <c r="M14" s="38">
        <f t="shared" si="0"/>
        <v>0</v>
      </c>
      <c r="N14" s="38">
        <f t="shared" si="0"/>
        <v>0</v>
      </c>
      <c r="O14" s="38">
        <f t="shared" si="0"/>
        <v>0</v>
      </c>
      <c r="P14" s="38">
        <f t="shared" si="0"/>
        <v>0</v>
      </c>
      <c r="Q14" s="38">
        <f t="shared" si="0"/>
        <v>0</v>
      </c>
      <c r="R14" s="39">
        <f t="shared" ref="R14:R18" si="1">SUM(F14:Q14)</f>
        <v>0</v>
      </c>
    </row>
    <row r="15" spans="1:18" ht="21.75" customHeight="1" thickBot="1" x14ac:dyDescent="0.2">
      <c r="A15" s="63"/>
      <c r="B15" s="66"/>
      <c r="C15" s="71"/>
      <c r="D15" s="20" t="s">
        <v>9</v>
      </c>
      <c r="E15" s="18"/>
      <c r="F15" s="19">
        <f>$F9*E15</f>
        <v>0</v>
      </c>
      <c r="G15" s="19">
        <f t="shared" ref="G15:Q15" si="2">$F9*F15</f>
        <v>0</v>
      </c>
      <c r="H15" s="19">
        <f t="shared" si="2"/>
        <v>0</v>
      </c>
      <c r="I15" s="19">
        <f t="shared" si="2"/>
        <v>0</v>
      </c>
      <c r="J15" s="19">
        <f t="shared" si="2"/>
        <v>0</v>
      </c>
      <c r="K15" s="19">
        <f t="shared" si="2"/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19">
        <f t="shared" si="2"/>
        <v>0</v>
      </c>
      <c r="Q15" s="19">
        <f t="shared" si="2"/>
        <v>0</v>
      </c>
      <c r="R15" s="39">
        <f t="shared" si="1"/>
        <v>0</v>
      </c>
    </row>
    <row r="16" spans="1:18" ht="21.75" customHeight="1" thickBot="1" x14ac:dyDescent="0.2">
      <c r="A16" s="63"/>
      <c r="B16" s="66"/>
      <c r="C16" s="71" t="s">
        <v>10</v>
      </c>
      <c r="D16" s="17" t="s">
        <v>44</v>
      </c>
      <c r="E16" s="18"/>
      <c r="F16" s="21">
        <f>$E16*F10</f>
        <v>0</v>
      </c>
      <c r="G16" s="21">
        <f t="shared" ref="G16:Q16" si="3">$E16*G10</f>
        <v>0</v>
      </c>
      <c r="H16" s="21">
        <f t="shared" si="3"/>
        <v>0</v>
      </c>
      <c r="I16" s="21">
        <f t="shared" si="3"/>
        <v>0</v>
      </c>
      <c r="J16" s="21">
        <f t="shared" si="3"/>
        <v>0</v>
      </c>
      <c r="K16" s="21">
        <f t="shared" si="3"/>
        <v>0</v>
      </c>
      <c r="L16" s="21">
        <f t="shared" si="3"/>
        <v>0</v>
      </c>
      <c r="M16" s="21">
        <f t="shared" si="3"/>
        <v>0</v>
      </c>
      <c r="N16" s="21">
        <f t="shared" si="3"/>
        <v>0</v>
      </c>
      <c r="O16" s="21">
        <f t="shared" si="3"/>
        <v>0</v>
      </c>
      <c r="P16" s="21">
        <f t="shared" si="3"/>
        <v>0</v>
      </c>
      <c r="Q16" s="21">
        <f t="shared" si="3"/>
        <v>0</v>
      </c>
      <c r="R16" s="39">
        <f t="shared" si="1"/>
        <v>0</v>
      </c>
    </row>
    <row r="17" spans="1:19" ht="21.75" customHeight="1" thickBot="1" x14ac:dyDescent="0.2">
      <c r="A17" s="63"/>
      <c r="B17" s="66"/>
      <c r="C17" s="71"/>
      <c r="D17" s="17" t="s">
        <v>45</v>
      </c>
      <c r="E17" s="18"/>
      <c r="F17" s="21">
        <f>$E17*F11</f>
        <v>0</v>
      </c>
      <c r="G17" s="21">
        <f t="shared" ref="G17:Q17" si="4">$E17*G11</f>
        <v>0</v>
      </c>
      <c r="H17" s="21">
        <f t="shared" si="4"/>
        <v>0</v>
      </c>
      <c r="I17" s="21">
        <f t="shared" si="4"/>
        <v>0</v>
      </c>
      <c r="J17" s="21">
        <f t="shared" si="4"/>
        <v>0</v>
      </c>
      <c r="K17" s="21">
        <f t="shared" si="4"/>
        <v>0</v>
      </c>
      <c r="L17" s="21">
        <f t="shared" si="4"/>
        <v>0</v>
      </c>
      <c r="M17" s="21">
        <f t="shared" si="4"/>
        <v>0</v>
      </c>
      <c r="N17" s="21">
        <f t="shared" si="4"/>
        <v>0</v>
      </c>
      <c r="O17" s="21">
        <f t="shared" si="4"/>
        <v>0</v>
      </c>
      <c r="P17" s="21">
        <f t="shared" si="4"/>
        <v>0</v>
      </c>
      <c r="Q17" s="21">
        <f t="shared" si="4"/>
        <v>0</v>
      </c>
      <c r="R17" s="39">
        <f t="shared" si="1"/>
        <v>0</v>
      </c>
    </row>
    <row r="18" spans="1:19" ht="21.75" customHeight="1" thickBot="1" x14ac:dyDescent="0.2">
      <c r="A18" s="63"/>
      <c r="B18" s="66"/>
      <c r="C18" s="71"/>
      <c r="D18" s="17" t="s">
        <v>46</v>
      </c>
      <c r="E18" s="18"/>
      <c r="F18" s="21">
        <f>$E18*F12</f>
        <v>0</v>
      </c>
      <c r="G18" s="21">
        <f t="shared" ref="G18:Q18" si="5">$E18*G12</f>
        <v>0</v>
      </c>
      <c r="H18" s="21">
        <f t="shared" si="5"/>
        <v>0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  <c r="O18" s="21">
        <f t="shared" si="5"/>
        <v>0</v>
      </c>
      <c r="P18" s="21">
        <f t="shared" si="5"/>
        <v>0</v>
      </c>
      <c r="Q18" s="21">
        <f t="shared" si="5"/>
        <v>0</v>
      </c>
      <c r="R18" s="40">
        <f t="shared" si="1"/>
        <v>0</v>
      </c>
    </row>
    <row r="19" spans="1:19" ht="21.75" customHeight="1" thickTop="1" thickBot="1" x14ac:dyDescent="0.2">
      <c r="A19" s="64"/>
      <c r="B19" s="67"/>
      <c r="C19" s="72" t="s">
        <v>11</v>
      </c>
      <c r="D19" s="73"/>
      <c r="E19" s="74"/>
      <c r="F19" s="41">
        <f t="shared" ref="F19:Q19" si="6">ROUNDDOWN(SUM(F14:F18),0)</f>
        <v>0</v>
      </c>
      <c r="G19" s="41">
        <f t="shared" si="6"/>
        <v>0</v>
      </c>
      <c r="H19" s="41">
        <f t="shared" si="6"/>
        <v>0</v>
      </c>
      <c r="I19" s="41">
        <f t="shared" si="6"/>
        <v>0</v>
      </c>
      <c r="J19" s="41">
        <f t="shared" si="6"/>
        <v>0</v>
      </c>
      <c r="K19" s="41">
        <f t="shared" si="6"/>
        <v>0</v>
      </c>
      <c r="L19" s="41">
        <f t="shared" si="6"/>
        <v>0</v>
      </c>
      <c r="M19" s="41">
        <f t="shared" si="6"/>
        <v>0</v>
      </c>
      <c r="N19" s="41">
        <f t="shared" si="6"/>
        <v>0</v>
      </c>
      <c r="O19" s="41">
        <f t="shared" si="6"/>
        <v>0</v>
      </c>
      <c r="P19" s="41">
        <f t="shared" si="6"/>
        <v>0</v>
      </c>
      <c r="Q19" s="42">
        <f t="shared" si="6"/>
        <v>0</v>
      </c>
      <c r="R19" s="43">
        <f>SUM(F19:Q19)</f>
        <v>0</v>
      </c>
    </row>
    <row r="20" spans="1:19" ht="21.75" customHeight="1" x14ac:dyDescent="0.15">
      <c r="A20" s="15"/>
      <c r="B20" s="15"/>
      <c r="C20" s="15"/>
      <c r="D20" s="15"/>
      <c r="E20" s="15"/>
      <c r="R20" s="2"/>
    </row>
    <row r="21" spans="1:19" ht="21.75" customHeight="1" x14ac:dyDescent="0.15">
      <c r="A21" s="75" t="s">
        <v>17</v>
      </c>
      <c r="B21" s="76"/>
      <c r="C21" s="76"/>
      <c r="D21" s="76"/>
      <c r="E21" s="77"/>
      <c r="F21" s="22"/>
      <c r="G21" s="22"/>
      <c r="H21" s="22"/>
      <c r="I21" s="22"/>
      <c r="J21" s="22"/>
      <c r="K21" s="22"/>
      <c r="L21" s="22"/>
      <c r="M21" s="23"/>
      <c r="N21" s="23"/>
      <c r="O21" s="23"/>
      <c r="P21" s="23"/>
      <c r="Q21" s="23"/>
      <c r="R21" s="24"/>
      <c r="S21" s="23"/>
    </row>
    <row r="22" spans="1:19" ht="21.75" customHeight="1" x14ac:dyDescent="0.15">
      <c r="A22" s="59" t="s">
        <v>12</v>
      </c>
      <c r="B22" s="60"/>
      <c r="C22" s="60"/>
      <c r="D22" s="60"/>
      <c r="E22" s="61"/>
      <c r="F22" s="25" t="s">
        <v>18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4"/>
      <c r="S22" s="23"/>
    </row>
    <row r="23" spans="1:19" ht="21.75" customHeight="1" x14ac:dyDescent="0.15">
      <c r="A23" s="59" t="s">
        <v>13</v>
      </c>
      <c r="B23" s="60"/>
      <c r="C23" s="60"/>
      <c r="D23" s="60"/>
      <c r="E23" s="61"/>
      <c r="F23" s="25" t="s">
        <v>19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4"/>
      <c r="S23" s="23"/>
    </row>
    <row r="24" spans="1:19" ht="21.75" customHeight="1" x14ac:dyDescent="0.15">
      <c r="A24" s="59" t="s">
        <v>14</v>
      </c>
      <c r="B24" s="60"/>
      <c r="C24" s="60"/>
      <c r="D24" s="60"/>
      <c r="E24" s="61"/>
      <c r="F24" s="25" t="s">
        <v>20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4"/>
      <c r="S24" s="23"/>
    </row>
    <row r="25" spans="1:19" ht="21.75" customHeight="1" x14ac:dyDescent="0.15">
      <c r="A25" s="59" t="s">
        <v>21</v>
      </c>
      <c r="B25" s="60"/>
      <c r="C25" s="60"/>
      <c r="D25" s="60"/>
      <c r="E25" s="61"/>
      <c r="F25" s="25" t="s">
        <v>22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4"/>
      <c r="S25" s="23"/>
    </row>
    <row r="26" spans="1:19" ht="21.75" customHeight="1" x14ac:dyDescent="0.15">
      <c r="A26" s="59" t="s">
        <v>23</v>
      </c>
      <c r="B26" s="60"/>
      <c r="C26" s="60"/>
      <c r="D26" s="60"/>
      <c r="E26" s="61"/>
      <c r="F26" s="25" t="s">
        <v>24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4"/>
      <c r="S26" s="23"/>
    </row>
    <row r="27" spans="1:19" ht="21.75" customHeight="1" x14ac:dyDescent="0.15">
      <c r="A27" s="28"/>
      <c r="B27" s="28"/>
      <c r="C27" s="28"/>
      <c r="D27" s="28"/>
      <c r="E27" s="28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</row>
    <row r="28" spans="1:19" ht="21.75" customHeight="1" x14ac:dyDescent="0.15">
      <c r="A28" s="29" t="s">
        <v>15</v>
      </c>
      <c r="B28" s="28"/>
      <c r="C28" s="28"/>
      <c r="D28" s="28"/>
      <c r="E28" s="28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</row>
    <row r="29" spans="1:19" ht="21.75" customHeight="1" x14ac:dyDescent="0.15">
      <c r="A29" s="29" t="s">
        <v>39</v>
      </c>
      <c r="B29" s="28"/>
      <c r="C29" s="28"/>
      <c r="D29" s="28"/>
      <c r="E29" s="28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/>
    </row>
  </sheetData>
  <mergeCells count="23">
    <mergeCell ref="A26:E26"/>
    <mergeCell ref="A9:A19"/>
    <mergeCell ref="B9:B19"/>
    <mergeCell ref="C9:E9"/>
    <mergeCell ref="D10:E10"/>
    <mergeCell ref="D11:E11"/>
    <mergeCell ref="D12:E12"/>
    <mergeCell ref="C14:C15"/>
    <mergeCell ref="C16:C18"/>
    <mergeCell ref="C19:E19"/>
    <mergeCell ref="A21:E21"/>
    <mergeCell ref="A22:E22"/>
    <mergeCell ref="A23:E23"/>
    <mergeCell ref="A24:E24"/>
    <mergeCell ref="A25:E25"/>
    <mergeCell ref="C10:C13"/>
    <mergeCell ref="D13:E13"/>
    <mergeCell ref="C8:E8"/>
    <mergeCell ref="A1:R1"/>
    <mergeCell ref="A2:B2"/>
    <mergeCell ref="C2:F2"/>
    <mergeCell ref="A4:B4"/>
    <mergeCell ref="C4:F4"/>
  </mergeCells>
  <phoneticPr fontId="1"/>
  <pageMargins left="0.78740157480314965" right="0.78740157480314965" top="0.78740157480314965" bottom="0.78740157480314965" header="0.39370078740157483" footer="0.3937007874015748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入札金額明細書</vt:lpstr>
      <vt:lpstr>入札金額明細書!Print_Area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四日市市</dc:creator>
  <cp:lastModifiedBy>伊藤 博基</cp:lastModifiedBy>
  <cp:lastPrinted>2023-11-14T08:18:33Z</cp:lastPrinted>
  <dcterms:created xsi:type="dcterms:W3CDTF">2008-07-08T05:18:08Z</dcterms:created>
  <dcterms:modified xsi:type="dcterms:W3CDTF">2023-12-01T02:57:50Z</dcterms:modified>
</cp:coreProperties>
</file>